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lli\Documents\Destop\Desktop\ÖIB Statistik\"/>
    </mc:Choice>
  </mc:AlternateContent>
  <xr:revisionPtr revIDLastSave="0" documentId="13_ncr:1_{9536C02A-8499-4556-90DD-40831B07B869}" xr6:coauthVersionLast="36" xr6:coauthVersionMax="36" xr10:uidLastSave="{00000000-0000-0000-0000-000000000000}"/>
  <bookViews>
    <workbookView xWindow="0" yWindow="0" windowWidth="28800" windowHeight="12225" xr2:uid="{3440E60C-7348-4661-AAC6-7628C519013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H21" i="1"/>
  <c r="F21" i="1"/>
  <c r="F23" i="1" s="1"/>
  <c r="H23" i="1" s="1"/>
  <c r="E21" i="1"/>
  <c r="D21" i="1"/>
  <c r="H20" i="1"/>
  <c r="G20" i="1"/>
  <c r="E20" i="1"/>
  <c r="H19" i="1"/>
  <c r="G19" i="1"/>
  <c r="E19" i="1"/>
  <c r="H18" i="1"/>
  <c r="G18" i="1"/>
  <c r="E18" i="1"/>
  <c r="H17" i="1"/>
  <c r="G17" i="1"/>
  <c r="E17" i="1"/>
  <c r="H16" i="1"/>
  <c r="G16" i="1"/>
  <c r="E16" i="1"/>
  <c r="H15" i="1"/>
  <c r="G15" i="1"/>
  <c r="E15" i="1"/>
  <c r="H14" i="1"/>
  <c r="G14" i="1"/>
  <c r="E14" i="1"/>
  <c r="H13" i="1"/>
  <c r="G13" i="1"/>
  <c r="E13" i="1"/>
  <c r="H12" i="1"/>
  <c r="G12" i="1"/>
  <c r="G21" i="1" s="1"/>
  <c r="E12" i="1"/>
</calcChain>
</file>

<file path=xl/sharedStrings.xml><?xml version="1.0" encoding="utf-8"?>
<sst xmlns="http://schemas.openxmlformats.org/spreadsheetml/2006/main" count="21" uniqueCount="19">
  <si>
    <t>Jahr 2019</t>
  </si>
  <si>
    <t xml:space="preserve"> ImkerInnen</t>
  </si>
  <si>
    <t>Bienenvölker</t>
  </si>
  <si>
    <t>Bundesland</t>
  </si>
  <si>
    <t>Anzahl</t>
  </si>
  <si>
    <t>in%</t>
  </si>
  <si>
    <t>Ø Völkerzahl</t>
  </si>
  <si>
    <t>Burgenland</t>
  </si>
  <si>
    <t>Kärnten</t>
  </si>
  <si>
    <t>Niederösterreich</t>
  </si>
  <si>
    <t>Oberösterreich</t>
  </si>
  <si>
    <t>Salzburg</t>
  </si>
  <si>
    <t>Steiermark</t>
  </si>
  <si>
    <t>Tirol</t>
  </si>
  <si>
    <t>Vorarlberg</t>
  </si>
  <si>
    <t>Wien</t>
  </si>
  <si>
    <t>Nicht Erwerbsimker</t>
  </si>
  <si>
    <t>Erwerbsimker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</si>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</sst>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4" xfId="0" applyBorder="1"/>
    <xf numFmtId="164" fontId="0" fillId="0" borderId="4" xfId="0" applyNumberFormat="1" applyBorder="1"/>
    <xf numFmtId="0" fontId="0" fillId="2" borderId="4" xfId="0" applyFill="1" applyBorder="1"/>
    <xf numFmtId="0" fontId="0" fillId="0" borderId="5" xfId="0" applyBorder="1"/>
    <xf numFmtId="0" fontId="0" fillId="0" borderId="3" xfId="0" applyBorder="1"/>
    <xf numFmtId="164" fontId="0" fillId="0" borderId="8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E1F48-DA00-4D61-B5D4-6E84A8EE7A2D}">
  <dimension ref="C9:H23"/>
  <sheetViews>
    <sheetView tabSelected="1" workbookViewId="0">
      <selection activeCell="E35" sqref="E35"/>
    </sheetView>
  </sheetViews>
  <sheetFormatPr baseColWidth="10" defaultRowHeight="15" x14ac:dyDescent="0.25"/>
  <cols>
    <col min="3" max="3" width="19.5703125" customWidth="1"/>
  </cols>
  <sheetData>
    <row r="9" spans="3:8" ht="15.75" thickBot="1" x14ac:dyDescent="0.3"/>
    <row r="10" spans="3:8" ht="15.75" thickBot="1" x14ac:dyDescent="0.3">
      <c r="C10" s="1" t="s">
        <v>0</v>
      </c>
      <c r="D10" s="1" t="s">
        <v>1</v>
      </c>
      <c r="E10" s="1"/>
      <c r="F10" s="1" t="s">
        <v>2</v>
      </c>
      <c r="G10" s="1"/>
      <c r="H10" s="2"/>
    </row>
    <row r="11" spans="3:8" ht="15.75" thickBot="1" x14ac:dyDescent="0.3">
      <c r="C11" s="3" t="s">
        <v>3</v>
      </c>
      <c r="D11" s="3" t="s">
        <v>4</v>
      </c>
      <c r="E11" s="3" t="s">
        <v>5</v>
      </c>
      <c r="F11" s="3" t="s">
        <v>4</v>
      </c>
      <c r="G11" s="4" t="s">
        <v>5</v>
      </c>
      <c r="H11" s="5" t="s">
        <v>6</v>
      </c>
    </row>
    <row r="12" spans="3:8" x14ac:dyDescent="0.25">
      <c r="C12" s="6" t="s">
        <v>7</v>
      </c>
      <c r="D12" s="6">
        <v>645</v>
      </c>
      <c r="E12" s="7">
        <f>D12*100/D21</f>
        <v>2.2493461203138621</v>
      </c>
      <c r="F12" s="6">
        <v>12300</v>
      </c>
      <c r="G12" s="7">
        <f>F12*100/298802</f>
        <v>4.1164383103192081</v>
      </c>
      <c r="H12" s="8">
        <f>F12/D12</f>
        <v>19.069767441860463</v>
      </c>
    </row>
    <row r="13" spans="3:8" x14ac:dyDescent="0.25">
      <c r="C13" s="6" t="s">
        <v>8</v>
      </c>
      <c r="D13" s="6">
        <v>3293</v>
      </c>
      <c r="E13" s="7">
        <f>D13*100/D21</f>
        <v>11.483870967741936</v>
      </c>
      <c r="F13" s="6">
        <v>34616</v>
      </c>
      <c r="G13" s="7">
        <f t="shared" ref="G13:G20" si="0">F13*100/298802</f>
        <v>11.584929150407293</v>
      </c>
      <c r="H13" s="8">
        <f t="shared" ref="H13:H21" si="1">F13/D13</f>
        <v>10.511995141208624</v>
      </c>
    </row>
    <row r="14" spans="3:8" x14ac:dyDescent="0.25">
      <c r="C14" s="6" t="s">
        <v>9</v>
      </c>
      <c r="D14" s="6">
        <v>4789</v>
      </c>
      <c r="E14" s="7">
        <f>D14*100/D21</f>
        <v>16.700959023539667</v>
      </c>
      <c r="F14" s="6">
        <v>43072</v>
      </c>
      <c r="G14" s="7">
        <f t="shared" si="0"/>
        <v>14.414896821306417</v>
      </c>
      <c r="H14" s="8">
        <f t="shared" si="1"/>
        <v>8.993944456045103</v>
      </c>
    </row>
    <row r="15" spans="3:8" x14ac:dyDescent="0.25">
      <c r="C15" s="6" t="s">
        <v>10</v>
      </c>
      <c r="D15" s="6">
        <v>8080</v>
      </c>
      <c r="E15" s="7">
        <f>D15*100/D21</f>
        <v>28.177855274629469</v>
      </c>
      <c r="F15" s="6">
        <v>80000</v>
      </c>
      <c r="G15" s="7">
        <f t="shared" si="0"/>
        <v>26.773582506141189</v>
      </c>
      <c r="H15" s="8">
        <f t="shared" si="1"/>
        <v>9.9009900990099009</v>
      </c>
    </row>
    <row r="16" spans="3:8" x14ac:dyDescent="0.25">
      <c r="C16" s="6" t="s">
        <v>11</v>
      </c>
      <c r="D16" s="6">
        <v>2581</v>
      </c>
      <c r="E16" s="7">
        <f>D16*100/D21</f>
        <v>9.0008718395815173</v>
      </c>
      <c r="F16" s="6">
        <v>19134</v>
      </c>
      <c r="G16" s="7">
        <f t="shared" si="0"/>
        <v>6.4035715959063193</v>
      </c>
      <c r="H16" s="8">
        <f t="shared" si="1"/>
        <v>7.4134056567222011</v>
      </c>
    </row>
    <row r="17" spans="3:8" x14ac:dyDescent="0.25">
      <c r="C17" s="6" t="s">
        <v>12</v>
      </c>
      <c r="D17" s="6">
        <v>4129</v>
      </c>
      <c r="E17" s="7">
        <f>D17*100/D21</f>
        <v>14.399302528334786</v>
      </c>
      <c r="F17" s="6">
        <v>56040</v>
      </c>
      <c r="G17" s="7">
        <f t="shared" si="0"/>
        <v>18.754894545551902</v>
      </c>
      <c r="H17" s="8">
        <f t="shared" si="1"/>
        <v>13.572293533543231</v>
      </c>
    </row>
    <row r="18" spans="3:8" x14ac:dyDescent="0.25">
      <c r="C18" s="6" t="s">
        <v>13</v>
      </c>
      <c r="D18" s="6">
        <v>2878</v>
      </c>
      <c r="E18" s="7">
        <f>D18*100/D21</f>
        <v>10.036617262423714</v>
      </c>
      <c r="F18" s="6">
        <v>37972</v>
      </c>
      <c r="G18" s="7">
        <f t="shared" si="0"/>
        <v>12.708080936539917</v>
      </c>
      <c r="H18" s="8">
        <f t="shared" si="1"/>
        <v>13.193884642112579</v>
      </c>
    </row>
    <row r="19" spans="3:8" x14ac:dyDescent="0.25">
      <c r="C19" s="6" t="s">
        <v>14</v>
      </c>
      <c r="D19" s="6">
        <v>1590</v>
      </c>
      <c r="E19" s="7">
        <f>D19*100/D21</f>
        <v>5.5448997384481258</v>
      </c>
      <c r="F19" s="6">
        <v>10290</v>
      </c>
      <c r="G19" s="7">
        <f t="shared" si="0"/>
        <v>3.4437520498524106</v>
      </c>
      <c r="H19" s="8">
        <f t="shared" si="1"/>
        <v>6.4716981132075473</v>
      </c>
    </row>
    <row r="20" spans="3:8" ht="15.75" thickBot="1" x14ac:dyDescent="0.3">
      <c r="C20" s="6" t="s">
        <v>15</v>
      </c>
      <c r="D20" s="6">
        <v>690</v>
      </c>
      <c r="E20" s="7">
        <f>D20*100/D21</f>
        <v>2.4062772449869225</v>
      </c>
      <c r="F20" s="6">
        <v>5378</v>
      </c>
      <c r="G20" s="7">
        <f t="shared" si="0"/>
        <v>1.7998540839753416</v>
      </c>
      <c r="H20" s="8">
        <f t="shared" si="1"/>
        <v>7.7942028985507248</v>
      </c>
    </row>
    <row r="21" spans="3:8" ht="15.75" thickBot="1" x14ac:dyDescent="0.3">
      <c r="C21" s="9" t="s">
        <v>16</v>
      </c>
      <c r="D21" s="9">
        <f>SUM(D12:D20)</f>
        <v>28675</v>
      </c>
      <c r="E21" s="10">
        <f>SUM(E12:E20)</f>
        <v>100</v>
      </c>
      <c r="F21" s="9">
        <f>SUM(F12:F20)</f>
        <v>298802</v>
      </c>
      <c r="G21" s="10">
        <f>SUM(G12:G20)</f>
        <v>100</v>
      </c>
      <c r="H21" s="10">
        <f t="shared" si="1"/>
        <v>10.420296425457716</v>
      </c>
    </row>
    <row r="22" spans="3:8" ht="15.75" thickBot="1" x14ac:dyDescent="0.3">
      <c r="C22" s="11" t="s">
        <v>17</v>
      </c>
      <c r="D22" s="11">
        <v>465</v>
      </c>
      <c r="E22" s="11"/>
      <c r="F22" s="11">
        <v>79403</v>
      </c>
      <c r="G22" s="9"/>
      <c r="H22" s="12"/>
    </row>
    <row r="23" spans="3:8" ht="15.75" thickBot="1" x14ac:dyDescent="0.3">
      <c r="C23" s="13" t="s">
        <v>18</v>
      </c>
      <c r="D23" s="13">
        <f>SUM(D21:D22)</f>
        <v>29140</v>
      </c>
      <c r="E23" s="13"/>
      <c r="F23" s="13">
        <f>SUM(F21:F22)</f>
        <v>378205</v>
      </c>
      <c r="G23" s="13"/>
      <c r="H23" s="14">
        <f>F23/D23</f>
        <v>12.978894989704873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palli</dc:creator>
  <cp:lastModifiedBy>palli</cp:lastModifiedBy>
  <dcterms:created xsi:type="dcterms:W3CDTF">2020-10-22T11:59:47Z</dcterms:created>
  <dcterms:modified xsi:type="dcterms:W3CDTF">2020-10-27T06:58:18Z</dcterms:modified>
</cp:coreProperties>
</file>