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tabRatio="612" activeTab="0"/>
  </bookViews>
  <sheets>
    <sheet name="2016-2018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<sst xmlns="http://schemas.openxmlformats.org/spreadsheetml/2006/main" count="26" uniqueCount="19">
  <si>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Landesverband </t>
  </si>
  <si>
    <t>Mitglieder</t>
  </si>
  <si>
    <t>Völker</t>
  </si>
  <si>
    <t>Differenz</t>
  </si>
  <si>
    <t>Ortsgruppen</t>
  </si>
  <si>
    <t>Bez.Gruppen</t>
  </si>
  <si>
    <t>Burgenland</t>
  </si>
  <si>
    <t>Kärnten</t>
  </si>
  <si>
    <t>NÖ</t>
  </si>
  <si>
    <t>OÖ</t>
  </si>
  <si>
    <t>Salzburg</t>
  </si>
  <si>
    <t>Steiermark</t>
  </si>
  <si>
    <t>Tirol</t>
  </si>
  <si>
    <t>Vorarlberg</t>
  </si>
  <si>
    <t>Wien</t>
  </si>
  <si>
    <t>Gesamt</t>
  </si>
  <si>
    <t xml:space="preserve">Österreichischer Imkerbund        </t>
  </si>
  <si>
    <t xml:space="preserve">               STATISTIK 2018</t>
  </si>
  <si>
    <t>2017/2018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</si>
</sst>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14.28125" style="0" customWidth="1"/>
    <col min="2" max="2" width="11.8515625" style="0" customWidth="1"/>
    <col min="3" max="3" width="15.57421875" style="0" customWidth="1"/>
    <col min="4" max="4" width="12.57421875" style="0" customWidth="1"/>
    <col min="5" max="5" width="11.7109375" style="0" customWidth="1"/>
    <col min="6" max="6" width="12.421875" style="0" customWidth="1"/>
    <col min="7" max="7" width="12.28125" style="0" customWidth="1"/>
    <col min="10" max="10" width="13.00390625" style="0" customWidth="1"/>
  </cols>
  <sheetData>
    <row r="1" spans="1:4" s="1" customFormat="1" ht="20.25">
      <c r="A1" s="1" t="s">
        <v>16</v>
      </c>
      <c r="D1" s="1" t="s">
        <v>17</v>
      </c>
    </row>
    <row r="5" spans="1:11" s="3" customFormat="1" ht="12.75">
      <c r="A5" s="6"/>
      <c r="B5" s="6"/>
      <c r="C5" s="2"/>
      <c r="D5" s="6"/>
      <c r="F5" s="6"/>
      <c r="H5" s="6"/>
      <c r="I5" s="12"/>
      <c r="J5" s="6"/>
      <c r="K5" s="6"/>
    </row>
    <row r="6" spans="1:11" s="4" customFormat="1" ht="12.75">
      <c r="A6" s="7" t="s">
        <v>0</v>
      </c>
      <c r="B6" s="18" t="s">
        <v>1</v>
      </c>
      <c r="C6" s="19" t="s">
        <v>2</v>
      </c>
      <c r="D6" s="18" t="s">
        <v>1</v>
      </c>
      <c r="E6" s="19" t="s">
        <v>2</v>
      </c>
      <c r="F6" s="18" t="s">
        <v>1</v>
      </c>
      <c r="G6" s="19" t="s">
        <v>2</v>
      </c>
      <c r="H6" s="11" t="s">
        <v>3</v>
      </c>
      <c r="I6" s="13"/>
      <c r="J6" s="7"/>
      <c r="K6" s="7"/>
    </row>
    <row r="7" spans="1:11" s="4" customFormat="1" ht="12.75">
      <c r="A7" s="7"/>
      <c r="B7" s="10">
        <v>2016</v>
      </c>
      <c r="D7" s="10">
        <v>2017</v>
      </c>
      <c r="F7" s="10">
        <v>2018</v>
      </c>
      <c r="H7" s="11" t="s">
        <v>1</v>
      </c>
      <c r="I7" s="14" t="s">
        <v>2</v>
      </c>
      <c r="J7" s="8" t="s">
        <v>5</v>
      </c>
      <c r="K7" s="8" t="s">
        <v>4</v>
      </c>
    </row>
    <row r="8" spans="1:11" s="5" customFormat="1" ht="12.75">
      <c r="A8" s="9"/>
      <c r="B8" s="9"/>
      <c r="D8" s="9"/>
      <c r="F8" s="9"/>
      <c r="H8" s="9" t="s">
        <v>18</v>
      </c>
      <c r="I8" s="15" t="s">
        <v>18</v>
      </c>
      <c r="J8" s="9"/>
      <c r="K8" s="9"/>
    </row>
    <row r="9" spans="1:11" ht="12.75">
      <c r="A9" s="7"/>
      <c r="B9" s="6"/>
      <c r="D9" s="6"/>
      <c r="F9" s="6"/>
      <c r="H9" s="7"/>
      <c r="I9" s="7"/>
      <c r="J9" s="7"/>
      <c r="K9" s="7"/>
    </row>
    <row r="10" spans="1:11" ht="12.75">
      <c r="A10" s="7" t="s">
        <v>6</v>
      </c>
      <c r="B10" s="7">
        <v>580</v>
      </c>
      <c r="C10" s="7">
        <v>7254</v>
      </c>
      <c r="D10" s="7">
        <v>622</v>
      </c>
      <c r="E10" s="7">
        <v>10780</v>
      </c>
      <c r="F10" s="7">
        <v>642</v>
      </c>
      <c r="G10" s="7">
        <v>11530</v>
      </c>
      <c r="H10" s="7">
        <f>SUM(F10-D10)</f>
        <v>20</v>
      </c>
      <c r="I10" s="7">
        <f aca="true" t="shared" si="0" ref="I10:I18">SUM(G10-E10)</f>
        <v>750</v>
      </c>
      <c r="J10" s="20">
        <v>7</v>
      </c>
      <c r="K10" s="20">
        <v>43</v>
      </c>
    </row>
    <row r="11" spans="1:11" ht="12.75">
      <c r="A11" s="7" t="s">
        <v>7</v>
      </c>
      <c r="B11" s="7">
        <v>2878</v>
      </c>
      <c r="C11" s="7">
        <v>33436</v>
      </c>
      <c r="D11" s="7">
        <v>2967</v>
      </c>
      <c r="E11" s="7">
        <v>32705</v>
      </c>
      <c r="F11" s="7">
        <v>3013</v>
      </c>
      <c r="G11" s="7">
        <v>33993</v>
      </c>
      <c r="H11" s="7">
        <f aca="true" t="shared" si="1" ref="H11:H18">SUM(F11-D11)</f>
        <v>46</v>
      </c>
      <c r="I11" s="7">
        <f t="shared" si="0"/>
        <v>1288</v>
      </c>
      <c r="J11" s="20">
        <v>10</v>
      </c>
      <c r="K11" s="20">
        <v>101</v>
      </c>
    </row>
    <row r="12" spans="1:11" ht="12.75">
      <c r="A12" s="7" t="s">
        <v>8</v>
      </c>
      <c r="B12" s="7">
        <v>4378</v>
      </c>
      <c r="C12" s="7">
        <v>39012</v>
      </c>
      <c r="D12" s="7">
        <v>4547</v>
      </c>
      <c r="E12" s="7">
        <v>41313</v>
      </c>
      <c r="F12" s="7">
        <v>4605</v>
      </c>
      <c r="G12" s="7">
        <v>41414</v>
      </c>
      <c r="H12" s="7">
        <f t="shared" si="1"/>
        <v>58</v>
      </c>
      <c r="I12" s="7">
        <f t="shared" si="0"/>
        <v>101</v>
      </c>
      <c r="J12" s="20">
        <v>20</v>
      </c>
      <c r="K12" s="20">
        <v>167</v>
      </c>
    </row>
    <row r="13" spans="1:11" ht="12.75">
      <c r="A13" s="7" t="s">
        <v>9</v>
      </c>
      <c r="B13" s="7">
        <v>7300</v>
      </c>
      <c r="C13" s="7">
        <v>81000</v>
      </c>
      <c r="D13" s="7">
        <v>7793</v>
      </c>
      <c r="E13" s="7">
        <v>75000</v>
      </c>
      <c r="F13" s="7">
        <v>8075</v>
      </c>
      <c r="G13" s="7">
        <v>80000</v>
      </c>
      <c r="H13" s="7">
        <f t="shared" si="1"/>
        <v>282</v>
      </c>
      <c r="I13" s="7">
        <f>SUM(G13-E13)</f>
        <v>5000</v>
      </c>
      <c r="J13" s="20">
        <v>0</v>
      </c>
      <c r="K13" s="20">
        <v>257</v>
      </c>
    </row>
    <row r="14" spans="1:11" ht="12.75">
      <c r="A14" s="7" t="s">
        <v>10</v>
      </c>
      <c r="B14" s="7">
        <v>2480</v>
      </c>
      <c r="C14" s="7">
        <v>19303</v>
      </c>
      <c r="D14" s="7">
        <v>2520</v>
      </c>
      <c r="E14" s="7">
        <v>18400</v>
      </c>
      <c r="F14" s="7">
        <v>2574</v>
      </c>
      <c r="G14" s="7">
        <v>19035</v>
      </c>
      <c r="H14" s="7">
        <f t="shared" si="1"/>
        <v>54</v>
      </c>
      <c r="I14" s="7">
        <f t="shared" si="0"/>
        <v>635</v>
      </c>
      <c r="J14" s="20">
        <v>5</v>
      </c>
      <c r="K14" s="20">
        <v>79</v>
      </c>
    </row>
    <row r="15" spans="1:11" ht="12.75">
      <c r="A15" s="7" t="s">
        <v>11</v>
      </c>
      <c r="B15" s="7">
        <v>3757</v>
      </c>
      <c r="C15" s="7">
        <v>52489</v>
      </c>
      <c r="D15" s="7">
        <v>3878</v>
      </c>
      <c r="E15" s="7">
        <v>53515</v>
      </c>
      <c r="F15" s="7">
        <v>4038</v>
      </c>
      <c r="G15" s="7">
        <v>54960</v>
      </c>
      <c r="H15" s="7">
        <f t="shared" si="1"/>
        <v>160</v>
      </c>
      <c r="I15" s="7">
        <f t="shared" si="0"/>
        <v>1445</v>
      </c>
      <c r="J15" s="20">
        <v>12</v>
      </c>
      <c r="K15" s="20">
        <v>127</v>
      </c>
    </row>
    <row r="16" spans="1:11" ht="12.75">
      <c r="A16" s="7" t="s">
        <v>12</v>
      </c>
      <c r="B16" s="7">
        <v>2677</v>
      </c>
      <c r="C16" s="7">
        <v>33071</v>
      </c>
      <c r="D16" s="7">
        <v>2709</v>
      </c>
      <c r="E16" s="7">
        <v>33246</v>
      </c>
      <c r="F16" s="7">
        <v>2825</v>
      </c>
      <c r="G16" s="7">
        <v>36094</v>
      </c>
      <c r="H16" s="7">
        <f t="shared" si="1"/>
        <v>116</v>
      </c>
      <c r="I16" s="7">
        <f t="shared" si="0"/>
        <v>2848</v>
      </c>
      <c r="J16" s="20">
        <v>8</v>
      </c>
      <c r="K16" s="20">
        <v>100</v>
      </c>
    </row>
    <row r="17" spans="1:11" ht="12.75">
      <c r="A17" s="7" t="s">
        <v>13</v>
      </c>
      <c r="B17" s="7">
        <v>1500</v>
      </c>
      <c r="C17" s="7">
        <v>10208</v>
      </c>
      <c r="D17" s="7">
        <v>1482</v>
      </c>
      <c r="E17" s="7">
        <v>9993</v>
      </c>
      <c r="F17" s="7">
        <v>1530</v>
      </c>
      <c r="G17" s="7">
        <v>10106</v>
      </c>
      <c r="H17" s="7">
        <f t="shared" si="1"/>
        <v>48</v>
      </c>
      <c r="I17" s="7">
        <f t="shared" si="0"/>
        <v>113</v>
      </c>
      <c r="J17" s="20">
        <v>6</v>
      </c>
      <c r="K17" s="20">
        <v>47</v>
      </c>
    </row>
    <row r="18" spans="1:11" ht="12.75">
      <c r="A18" s="7" t="s">
        <v>14</v>
      </c>
      <c r="B18" s="7">
        <v>710</v>
      </c>
      <c r="C18" s="7">
        <v>5388</v>
      </c>
      <c r="D18" s="7">
        <v>713</v>
      </c>
      <c r="E18" s="7">
        <v>5961</v>
      </c>
      <c r="F18" s="7">
        <v>707</v>
      </c>
      <c r="G18" s="7">
        <v>6124</v>
      </c>
      <c r="H18" s="7">
        <f t="shared" si="1"/>
        <v>-6</v>
      </c>
      <c r="I18" s="7">
        <f t="shared" si="0"/>
        <v>163</v>
      </c>
      <c r="J18" s="20">
        <v>0</v>
      </c>
      <c r="K18" s="20">
        <v>8</v>
      </c>
    </row>
    <row r="19" spans="1:11" ht="12.75">
      <c r="A19" s="7"/>
      <c r="H19" s="9"/>
      <c r="I19" s="9"/>
      <c r="J19" s="9"/>
      <c r="K19" s="13"/>
    </row>
    <row r="20" spans="1:11" s="3" customFormat="1" ht="12.75">
      <c r="A20" s="6"/>
      <c r="B20" s="6"/>
      <c r="D20" s="6"/>
      <c r="F20" s="6"/>
      <c r="H20" s="7"/>
      <c r="I20" s="7"/>
      <c r="J20" s="6"/>
      <c r="K20" s="6"/>
    </row>
    <row r="21" spans="1:11" s="17" customFormat="1" ht="12.75">
      <c r="A21" s="16" t="s">
        <v>15</v>
      </c>
      <c r="B21" s="16">
        <f aca="true" t="shared" si="2" ref="B21:G21">SUM(B10:B20)</f>
        <v>26260</v>
      </c>
      <c r="C21" s="17">
        <f t="shared" si="2"/>
        <v>281161</v>
      </c>
      <c r="D21" s="16">
        <f t="shared" si="2"/>
        <v>27231</v>
      </c>
      <c r="E21" s="17">
        <f t="shared" si="2"/>
        <v>280913</v>
      </c>
      <c r="F21" s="16">
        <f t="shared" si="2"/>
        <v>28009</v>
      </c>
      <c r="G21" s="17">
        <f t="shared" si="2"/>
        <v>293256</v>
      </c>
      <c r="H21" s="16">
        <f>SUM(F21-D21)</f>
        <v>778</v>
      </c>
      <c r="I21" s="16">
        <f>SUM(I10:I20)</f>
        <v>12343</v>
      </c>
      <c r="J21" s="16">
        <f>SUM(J10:J20)</f>
        <v>68</v>
      </c>
      <c r="K21" s="16">
        <f>SUM(K10:K20)</f>
        <v>929</v>
      </c>
    </row>
    <row r="22" spans="1:11" s="5" customFormat="1" ht="12.75">
      <c r="A22" s="9"/>
      <c r="B22" s="9"/>
      <c r="C22" s="9"/>
      <c r="D22" s="9"/>
      <c r="F22" s="9"/>
      <c r="H22" s="9"/>
      <c r="I22" s="9"/>
      <c r="J22" s="9"/>
      <c r="K22" s="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Imkerbund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Glatz</dc:creator>
  <cp:keywords/>
  <dc:description/>
  <cp:lastModifiedBy>Manuela Pall</cp:lastModifiedBy>
  <cp:lastPrinted>2019-03-12T10:54:17Z</cp:lastPrinted>
  <dcterms:created xsi:type="dcterms:W3CDTF">2001-12-13T08:09:15Z</dcterms:created>
  <dcterms:modified xsi:type="dcterms:W3CDTF">2019-03-12T10:54:27Z</dcterms:modified>
  <cp:category/>
  <cp:version/>
  <cp:contentType/>
  <cp:contentStatus/>
</cp:coreProperties>
</file>